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lecek\Desktop\"/>
    </mc:Choice>
  </mc:AlternateContent>
  <xr:revisionPtr revIDLastSave="0" documentId="13_ncr:1_{1349B0E2-DC08-49B0-82CE-34251C795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jmy " sheetId="1" r:id="rId1"/>
    <sheet name="výdaje " sheetId="2" r:id="rId2"/>
    <sheet name="financování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E103" i="1"/>
  <c r="D103" i="1"/>
  <c r="F30" i="1"/>
  <c r="E30" i="1"/>
  <c r="D30" i="1"/>
  <c r="F65" i="2" l="1"/>
  <c r="E65" i="2"/>
  <c r="D65" i="2"/>
</calcChain>
</file>

<file path=xl/sharedStrings.xml><?xml version="1.0" encoding="utf-8"?>
<sst xmlns="http://schemas.openxmlformats.org/spreadsheetml/2006/main" count="132" uniqueCount="84">
  <si>
    <t>paragraf</t>
  </si>
  <si>
    <t>název položky</t>
  </si>
  <si>
    <t>Podnikání a restr. v zemědělství</t>
  </si>
  <si>
    <t>Činnosti knihovnické</t>
  </si>
  <si>
    <t>Ostatní záležitosti kultury + MSC</t>
  </si>
  <si>
    <t>Pohřebnictví</t>
  </si>
  <si>
    <t>Sběr a odvoz komunálních odpadů</t>
  </si>
  <si>
    <t>Činnost místní správy</t>
  </si>
  <si>
    <t>Příjmy celkem</t>
  </si>
  <si>
    <t>Silnice</t>
  </si>
  <si>
    <t>Pozemní komunikace</t>
  </si>
  <si>
    <t>Veřejná silniční doprava</t>
  </si>
  <si>
    <t>Odvádění a čištění odpadních vod</t>
  </si>
  <si>
    <t>Základní škola</t>
  </si>
  <si>
    <t>Knihovna</t>
  </si>
  <si>
    <t>Záležitosti kultury</t>
  </si>
  <si>
    <t>Tělovýchovná činnost</t>
  </si>
  <si>
    <t>Veřejné osvětlení</t>
  </si>
  <si>
    <t>Ostatní komunální služby</t>
  </si>
  <si>
    <t>Sběr a svoz komunálního odpadu</t>
  </si>
  <si>
    <t>Využívání a zneškodňování komunál. odpadu</t>
  </si>
  <si>
    <t>Ostatní nakládání s odpady</t>
  </si>
  <si>
    <t>Péče o vzhled obce</t>
  </si>
  <si>
    <t>Ost. sociál. péče a pomoc občanům zdr. pos.</t>
  </si>
  <si>
    <t>Záležitosti krizového řízení j. n.</t>
  </si>
  <si>
    <t>Požární ochrana</t>
  </si>
  <si>
    <t>Zastupitelstvo</t>
  </si>
  <si>
    <t>Státní správa</t>
  </si>
  <si>
    <t>Příjmy a výdaje z úvěr. fin. operací</t>
  </si>
  <si>
    <t>Výdaje celkem</t>
  </si>
  <si>
    <t>Využití volného času dětí a mládeže</t>
  </si>
  <si>
    <t>Činnosti registr. církví a nábožen. spolků</t>
  </si>
  <si>
    <t>Podnikání a restr. v zeměděl. a potrav.</t>
  </si>
  <si>
    <t>Změny technologií za účelem odstranění emisí</t>
  </si>
  <si>
    <t>Výstavba inženýrských sítí</t>
  </si>
  <si>
    <t>Územní plánování</t>
  </si>
  <si>
    <t>položka</t>
  </si>
  <si>
    <t>Ostatní finanční operace</t>
  </si>
  <si>
    <t>Rozpočet je předkládán na základě § 84 odst. 2 písm. c) zákona č. 128/2000 Sb. o obcích (obecní</t>
  </si>
  <si>
    <t>zřízení), dále pak §11 odst. 2 zák. č. 250/2000 Sb. o rozpočtových pravidlech uzemních rozpočtů</t>
  </si>
  <si>
    <t>Současně byla provedena předběžná finanční řídící kontrola dle zák. c. 320/2001 Sb. příkazcem</t>
  </si>
  <si>
    <r>
      <t>v</t>
    </r>
    <r>
      <rPr>
        <b/>
        <sz val="11"/>
        <color theme="1"/>
        <rFont val="Calibri"/>
        <family val="2"/>
        <charset val="238"/>
        <scheme val="minor"/>
      </rPr>
      <t>e znění zák. č. 477/2008 Sb. v platném znění, který koresponduje se zněním zákona č. 218/2000 Sb.</t>
    </r>
  </si>
  <si>
    <t>operace - starostou města.</t>
  </si>
  <si>
    <t>Závazným ukazatelem rozpočtu jsou paragrafy, zastupitelstvo schvaluje rozpočet na základě závazných ukazatelů.</t>
  </si>
  <si>
    <t>Mateřské školy</t>
  </si>
  <si>
    <t>Výdaje:</t>
  </si>
  <si>
    <t>Martin Maleček-starosta, v.r.</t>
  </si>
  <si>
    <t>Bytové hospodářství</t>
  </si>
  <si>
    <t>2021 rozpočtovaný</t>
  </si>
  <si>
    <t>2021 oček. skuteč.</t>
  </si>
  <si>
    <t>2022 rozpočet v Kč</t>
  </si>
  <si>
    <t>Příjmy celkem: 33.804.000,-  Kč</t>
  </si>
  <si>
    <t xml:space="preserve">Na základě rozpočtu: 41.023.111,-  Kč </t>
  </si>
  <si>
    <t>Financování:</t>
  </si>
  <si>
    <t>8124 - uhrazené splátky dlouh. přijatých půjčených prostředků  14.826.000,- Kč</t>
  </si>
  <si>
    <t>Úvěr sítě Rafanda: 12.050.000,-Kč, úvěr výstavba BD č.p.337, Hroznětín: 1.776.000,-Kč, zápujčka VAK: 1.000.000,-Kč</t>
  </si>
  <si>
    <t>8115 - Změna stavu krátkodobých prostř. na účtech:  - 22.045.111,-Kč</t>
  </si>
  <si>
    <t>Zapojení do rozpočtu výdaje: 7.219.111,-Kč</t>
  </si>
  <si>
    <t xml:space="preserve">Vyvěšeno:                           Sejmuto:                       Schváleno </t>
  </si>
  <si>
    <t>příjmy daně + místní poplatky</t>
  </si>
  <si>
    <t xml:space="preserve">NÁVRH - Rozpočet města Hroznětín na rok 2022 - VÝDAJE </t>
  </si>
  <si>
    <t xml:space="preserve">NÁVRH - Rozpočet města Hroznětín na rok 2022 – financování </t>
  </si>
  <si>
    <t>1xxx</t>
  </si>
  <si>
    <t>4xxx</t>
  </si>
  <si>
    <t>Financování:  8115 - Změna stavu krátkodobých prostředků na účtech:  1.776.000,-Kč.</t>
  </si>
  <si>
    <t>8124 - uhrazené splátky dlouh. přijatých půjčených prostředků  1.776.000,- Kč</t>
  </si>
  <si>
    <t>Funkce lesů</t>
  </si>
  <si>
    <t>Platby EKO KOM - separace</t>
  </si>
  <si>
    <t>Nebytové hospodářství</t>
  </si>
  <si>
    <t>Tříděné odpady - separace</t>
  </si>
  <si>
    <t>BIO odpady</t>
  </si>
  <si>
    <t>Sběrné místo odpadů</t>
  </si>
  <si>
    <t>Schváleno: Zastupitelstvem města Hroznětín dne</t>
  </si>
  <si>
    <t>2025 rozpočet v Kč</t>
  </si>
  <si>
    <t>2024 rozpočtovaný</t>
  </si>
  <si>
    <t>Ost. sociál. péče  občanům zdr. pos.</t>
  </si>
  <si>
    <t>Změny technol. za účelem odsr. emisí</t>
  </si>
  <si>
    <t>2024 oček. skuteč.</t>
  </si>
  <si>
    <t>Příjmy celkem: 55.662.300,-  Kč. Výdaje celkem: 55.662.300,- Kč.</t>
  </si>
  <si>
    <t>Zveřejněno: 29.11.2024</t>
  </si>
  <si>
    <t xml:space="preserve">Rozpočet města Hroznětín na rok 2025 - PŘÍJMY </t>
  </si>
  <si>
    <t xml:space="preserve">Rozpočet města Hroznětín na rok 2025 - VÝDAJE </t>
  </si>
  <si>
    <t xml:space="preserve">Rozpočet města Hroznětín na rok 2025 – financování </t>
  </si>
  <si>
    <t>Sejmuto: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</si>
</sst>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 Light"/>
      <family val="2"/>
      <charset val="238"/>
    </font>
    <font>
      <b/>
      <sz val="16"/>
      <name val="Calibri Light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0" fillId="3" borderId="1" xfId="0" applyNumberFormat="1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7" fontId="0" fillId="0" borderId="0" xfId="0" applyNumberFormat="1"/>
    <xf numFmtId="7" fontId="4" fillId="2" borderId="1" xfId="0" applyNumberFormat="1" applyFont="1" applyFill="1" applyBorder="1" applyAlignment="1">
      <alignment horizontal="right"/>
    </xf>
    <xf numFmtId="7" fontId="0" fillId="2" borderId="1" xfId="0" applyNumberFormat="1" applyFill="1" applyBorder="1"/>
    <xf numFmtId="7" fontId="4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0" fillId="4" borderId="1" xfId="0" applyNumberFormat="1" applyFill="1" applyBorder="1"/>
    <xf numFmtId="164" fontId="4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4" xfId="0" applyNumberFormat="1" applyFill="1" applyBorder="1"/>
    <xf numFmtId="164" fontId="2" fillId="4" borderId="1" xfId="0" applyNumberFormat="1" applyFont="1" applyFill="1" applyBorder="1"/>
    <xf numFmtId="44" fontId="4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7" fontId="0" fillId="3" borderId="1" xfId="0" applyNumberFormat="1" applyFill="1" applyBorder="1"/>
    <xf numFmtId="0" fontId="0" fillId="2" borderId="0" xfId="0" applyFill="1"/>
    <xf numFmtId="7" fontId="0" fillId="2" borderId="0" xfId="0" applyNumberFormat="1" applyFill="1"/>
    <xf numFmtId="7" fontId="2" fillId="3" borderId="1" xfId="0" applyNumberFormat="1" applyFont="1" applyFill="1" applyBorder="1"/>
    <xf numFmtId="16" fontId="0" fillId="0" borderId="0" xfId="0" applyNumberFormat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0" xfId="0" applyFont="1" applyFill="1"/>
    <xf numFmtId="0" fontId="0" fillId="0" borderId="4" xfId="0" applyBorder="1" applyAlignment="1">
      <alignment horizontal="center"/>
    </xf>
    <xf numFmtId="164" fontId="0" fillId="4" borderId="3" xfId="0" applyNumberFormat="1" applyFill="1" applyBorder="1"/>
    <xf numFmtId="164" fontId="0" fillId="2" borderId="4" xfId="0" applyNumberFormat="1" applyFill="1" applyBorder="1"/>
    <xf numFmtId="7" fontId="4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tabSelected="1" topLeftCell="A94" zoomScaleNormal="100" workbookViewId="0">
      <selection activeCell="J117" sqref="J117"/>
    </sheetView>
  </sheetViews>
  <sheetFormatPr defaultRowHeight="15" x14ac:dyDescent="0.25"/>
  <cols>
    <col min="1" max="2" width="8.85546875" style="1"/>
    <col min="3" max="3" width="35.7109375" style="3" bestFit="1" customWidth="1"/>
    <col min="4" max="4" width="19" style="5" customWidth="1"/>
    <col min="5" max="6" width="19" style="25" customWidth="1"/>
    <col min="9" max="9" width="14.7109375" bestFit="1" customWidth="1"/>
    <col min="10" max="10" width="11.42578125" bestFit="1" customWidth="1"/>
  </cols>
  <sheetData>
    <row r="1" spans="1:13" ht="18" customHeight="1" x14ac:dyDescent="0.25">
      <c r="A1" s="62" t="s">
        <v>80</v>
      </c>
      <c r="B1" s="63"/>
      <c r="C1" s="63"/>
      <c r="D1" s="63"/>
    </row>
    <row r="2" spans="1:13" ht="14.45" customHeight="1" x14ac:dyDescent="0.25">
      <c r="A2" s="19"/>
      <c r="C2" s="17"/>
      <c r="D2" s="21"/>
    </row>
    <row r="3" spans="1:13" ht="14.45" customHeight="1" x14ac:dyDescent="0.25">
      <c r="A3" s="22" t="s">
        <v>0</v>
      </c>
      <c r="B3" s="22" t="s">
        <v>36</v>
      </c>
      <c r="C3" s="23" t="s">
        <v>1</v>
      </c>
      <c r="D3" s="35" t="s">
        <v>73</v>
      </c>
      <c r="E3" s="26" t="s">
        <v>74</v>
      </c>
      <c r="F3" s="26" t="s">
        <v>77</v>
      </c>
    </row>
    <row r="4" spans="1:13" ht="14.45" customHeight="1" x14ac:dyDescent="0.25">
      <c r="A4" s="2">
        <v>0</v>
      </c>
      <c r="B4" s="2" t="s">
        <v>62</v>
      </c>
      <c r="C4" s="4" t="s">
        <v>59</v>
      </c>
      <c r="D4" s="34">
        <v>45200000</v>
      </c>
      <c r="E4" s="41">
        <v>44039000</v>
      </c>
      <c r="F4" s="27">
        <v>45411972</v>
      </c>
    </row>
    <row r="5" spans="1:13" ht="14.45" customHeight="1" x14ac:dyDescent="0.25">
      <c r="A5" s="58">
        <v>0</v>
      </c>
      <c r="B5" s="2" t="s">
        <v>63</v>
      </c>
      <c r="C5" s="4"/>
      <c r="D5" s="59">
        <v>727300</v>
      </c>
      <c r="E5" s="60">
        <v>5312130</v>
      </c>
      <c r="F5" s="27">
        <v>5800000</v>
      </c>
    </row>
    <row r="6" spans="1:13" ht="14.45" customHeight="1" x14ac:dyDescent="0.25">
      <c r="A6" s="17"/>
      <c r="B6" s="46"/>
    </row>
    <row r="7" spans="1:13" ht="14.45" customHeight="1" x14ac:dyDescent="0.25">
      <c r="A7" s="10">
        <v>1012</v>
      </c>
      <c r="B7" s="10"/>
      <c r="C7" s="9" t="s">
        <v>2</v>
      </c>
      <c r="D7" s="34">
        <v>450000</v>
      </c>
      <c r="E7" s="27">
        <v>505000</v>
      </c>
      <c r="F7" s="27">
        <v>565000</v>
      </c>
    </row>
    <row r="8" spans="1:13" ht="14.45" customHeight="1" x14ac:dyDescent="0.25"/>
    <row r="9" spans="1:13" ht="14.45" customHeight="1" x14ac:dyDescent="0.25">
      <c r="A9" s="10">
        <v>1037</v>
      </c>
      <c r="B9" s="10"/>
      <c r="C9" s="9" t="s">
        <v>66</v>
      </c>
      <c r="D9" s="34">
        <v>1750000</v>
      </c>
      <c r="E9" s="27">
        <v>1550000</v>
      </c>
      <c r="F9" s="27">
        <v>3690000</v>
      </c>
    </row>
    <row r="10" spans="1:13" ht="14.45" customHeight="1" x14ac:dyDescent="0.25">
      <c r="A10" s="17"/>
    </row>
    <row r="11" spans="1:13" ht="14.45" customHeight="1" x14ac:dyDescent="0.25">
      <c r="A11" s="10">
        <v>3314</v>
      </c>
      <c r="B11" s="10"/>
      <c r="C11" s="9" t="s">
        <v>3</v>
      </c>
      <c r="D11" s="34">
        <v>20000</v>
      </c>
      <c r="E11" s="27">
        <v>20000</v>
      </c>
      <c r="F11" s="27">
        <v>20000</v>
      </c>
      <c r="M11" s="20"/>
    </row>
    <row r="12" spans="1:13" s="17" customFormat="1" ht="14.45" customHeight="1" x14ac:dyDescent="0.25">
      <c r="D12" s="18"/>
      <c r="E12" s="28"/>
      <c r="F12" s="28"/>
      <c r="J12" s="28"/>
    </row>
    <row r="13" spans="1:13" ht="14.45" customHeight="1" x14ac:dyDescent="0.25">
      <c r="A13" s="10">
        <v>3319</v>
      </c>
      <c r="B13" s="10"/>
      <c r="C13" s="9" t="s">
        <v>4</v>
      </c>
      <c r="D13" s="34">
        <v>40000</v>
      </c>
      <c r="E13" s="27">
        <v>135000</v>
      </c>
      <c r="F13" s="27">
        <v>700000</v>
      </c>
    </row>
    <row r="14" spans="1:13" ht="14.45" customHeight="1" x14ac:dyDescent="0.25">
      <c r="A14" s="17"/>
    </row>
    <row r="15" spans="1:13" ht="14.45" customHeight="1" x14ac:dyDescent="0.25">
      <c r="A15" s="10">
        <v>3421</v>
      </c>
      <c r="B15" s="10"/>
      <c r="C15" s="9" t="s">
        <v>30</v>
      </c>
      <c r="D15" s="34">
        <v>400000</v>
      </c>
      <c r="E15" s="27">
        <v>150000</v>
      </c>
      <c r="F15" s="27">
        <v>261000</v>
      </c>
    </row>
    <row r="16" spans="1:13" ht="14.45" customHeight="1" x14ac:dyDescent="0.25"/>
    <row r="17" spans="1:9" ht="14.45" customHeight="1" x14ac:dyDescent="0.25">
      <c r="A17" s="10">
        <v>3612</v>
      </c>
      <c r="B17" s="10"/>
      <c r="C17" s="9" t="s">
        <v>47</v>
      </c>
      <c r="D17" s="34">
        <v>6000000</v>
      </c>
      <c r="E17" s="27">
        <v>6053000</v>
      </c>
      <c r="F17" s="27">
        <v>6054000</v>
      </c>
    </row>
    <row r="18" spans="1:9" ht="14.45" customHeight="1" x14ac:dyDescent="0.25"/>
    <row r="19" spans="1:9" ht="14.45" customHeight="1" x14ac:dyDescent="0.25">
      <c r="A19" s="10">
        <v>3613</v>
      </c>
      <c r="B19" s="10"/>
      <c r="C19" s="9" t="s">
        <v>68</v>
      </c>
      <c r="D19" s="34">
        <v>220000</v>
      </c>
      <c r="E19" s="27">
        <v>191000</v>
      </c>
      <c r="F19" s="27">
        <v>195000</v>
      </c>
    </row>
    <row r="20" spans="1:9" ht="14.45" customHeight="1" x14ac:dyDescent="0.25">
      <c r="A20" s="17"/>
    </row>
    <row r="21" spans="1:9" ht="14.45" customHeight="1" x14ac:dyDescent="0.25">
      <c r="A21" s="10">
        <v>3632</v>
      </c>
      <c r="B21" s="10"/>
      <c r="C21" s="9" t="s">
        <v>5</v>
      </c>
      <c r="D21" s="34">
        <v>50000</v>
      </c>
      <c r="E21" s="27">
        <v>40000</v>
      </c>
      <c r="F21" s="27">
        <v>88000</v>
      </c>
    </row>
    <row r="22" spans="1:9" ht="14.45" customHeight="1" x14ac:dyDescent="0.25">
      <c r="A22" s="17"/>
    </row>
    <row r="23" spans="1:9" ht="14.45" customHeight="1" x14ac:dyDescent="0.25">
      <c r="A23" s="10">
        <v>3722</v>
      </c>
      <c r="B23" s="10"/>
      <c r="C23" s="9" t="s">
        <v>6</v>
      </c>
      <c r="D23" s="34">
        <v>25000</v>
      </c>
      <c r="E23" s="27">
        <v>29000</v>
      </c>
      <c r="F23" s="27">
        <v>29000</v>
      </c>
    </row>
    <row r="24" spans="1:9" ht="14.45" customHeight="1" x14ac:dyDescent="0.25">
      <c r="A24" s="17"/>
    </row>
    <row r="25" spans="1:9" ht="14.45" customHeight="1" x14ac:dyDescent="0.25">
      <c r="A25" s="10">
        <v>3729</v>
      </c>
      <c r="B25" s="10"/>
      <c r="C25" s="9" t="s">
        <v>67</v>
      </c>
      <c r="D25" s="34">
        <v>650000</v>
      </c>
      <c r="E25" s="27">
        <v>650000</v>
      </c>
      <c r="F25" s="27">
        <v>661000</v>
      </c>
    </row>
    <row r="26" spans="1:9" ht="14.45" customHeight="1" x14ac:dyDescent="0.25"/>
    <row r="27" spans="1:9" ht="14.45" customHeight="1" x14ac:dyDescent="0.25">
      <c r="A27" s="10">
        <v>6171</v>
      </c>
      <c r="B27" s="10"/>
      <c r="C27" s="9" t="s">
        <v>7</v>
      </c>
      <c r="D27" s="34">
        <v>130000</v>
      </c>
      <c r="E27" s="27">
        <v>120000</v>
      </c>
      <c r="F27" s="27">
        <v>1228000</v>
      </c>
      <c r="I27" s="25"/>
    </row>
    <row r="28" spans="1:9" ht="14.45" customHeight="1" x14ac:dyDescent="0.25"/>
    <row r="29" spans="1:9" ht="14.45" customHeight="1" x14ac:dyDescent="0.25">
      <c r="F29" s="61"/>
    </row>
    <row r="30" spans="1:9" ht="14.45" customHeight="1" x14ac:dyDescent="0.25">
      <c r="C30" s="36" t="s">
        <v>8</v>
      </c>
      <c r="D30" s="14">
        <f>SUM(D4:D27)</f>
        <v>55662300</v>
      </c>
      <c r="E30" s="42">
        <f>SUM(E4:E27)</f>
        <v>58794130</v>
      </c>
      <c r="F30" s="42">
        <f>SUM(F4:F27)</f>
        <v>64702972</v>
      </c>
    </row>
    <row r="31" spans="1:9" ht="14.45" customHeight="1" x14ac:dyDescent="0.25"/>
    <row r="32" spans="1:9" ht="14.45" customHeight="1" x14ac:dyDescent="0.25">
      <c r="A32" s="17"/>
    </row>
    <row r="33" spans="1:6" ht="14.45" customHeight="1" x14ac:dyDescent="0.25">
      <c r="A33" s="64" t="s">
        <v>81</v>
      </c>
      <c r="B33" s="65"/>
      <c r="C33" s="65"/>
      <c r="D33" s="66"/>
      <c r="E33" s="44"/>
      <c r="F33" s="44"/>
    </row>
    <row r="34" spans="1:6" ht="14.45" customHeight="1" x14ac:dyDescent="0.25">
      <c r="A34" s="19"/>
      <c r="B34" s="19"/>
      <c r="C34" s="20"/>
      <c r="D34" s="21"/>
    </row>
    <row r="35" spans="1:6" ht="14.45" customHeight="1" x14ac:dyDescent="0.25">
      <c r="A35" s="22" t="s">
        <v>0</v>
      </c>
      <c r="B35" s="22" t="s">
        <v>36</v>
      </c>
      <c r="C35" s="23" t="s">
        <v>1</v>
      </c>
      <c r="D35" s="40" t="s">
        <v>73</v>
      </c>
      <c r="E35" s="26" t="s">
        <v>74</v>
      </c>
      <c r="F35" s="26" t="s">
        <v>77</v>
      </c>
    </row>
    <row r="36" spans="1:6" ht="14.45" customHeight="1" x14ac:dyDescent="0.25">
      <c r="A36" s="19"/>
      <c r="B36" s="19"/>
      <c r="C36" s="20"/>
      <c r="D36" s="21"/>
    </row>
    <row r="37" spans="1:6" ht="14.45" customHeight="1" x14ac:dyDescent="0.25">
      <c r="A37" s="16">
        <v>1012</v>
      </c>
      <c r="B37" s="10"/>
      <c r="C37" s="15" t="s">
        <v>32</v>
      </c>
      <c r="D37" s="34">
        <v>150000</v>
      </c>
      <c r="E37" s="27">
        <v>1750000</v>
      </c>
      <c r="F37" s="27">
        <v>1603000</v>
      </c>
    </row>
    <row r="38" spans="1:6" ht="14.45" customHeight="1" x14ac:dyDescent="0.25">
      <c r="C38"/>
    </row>
    <row r="39" spans="1:6" ht="14.45" customHeight="1" x14ac:dyDescent="0.25">
      <c r="A39" s="10">
        <v>1037</v>
      </c>
      <c r="B39" s="10"/>
      <c r="C39" s="13" t="s">
        <v>66</v>
      </c>
      <c r="D39" s="34">
        <v>1400000</v>
      </c>
      <c r="E39" s="27">
        <v>1350000</v>
      </c>
      <c r="F39" s="27">
        <v>1651000</v>
      </c>
    </row>
    <row r="40" spans="1:6" ht="14.45" customHeight="1" x14ac:dyDescent="0.25">
      <c r="C40"/>
    </row>
    <row r="41" spans="1:6" ht="14.45" customHeight="1" x14ac:dyDescent="0.25">
      <c r="A41" s="11">
        <v>2212</v>
      </c>
      <c r="B41" s="11"/>
      <c r="C41" s="12" t="s">
        <v>9</v>
      </c>
      <c r="D41" s="39">
        <v>350000</v>
      </c>
      <c r="E41" s="27">
        <v>450000</v>
      </c>
      <c r="F41" s="27">
        <v>450000</v>
      </c>
    </row>
    <row r="42" spans="1:6" ht="14.45" customHeight="1" x14ac:dyDescent="0.25">
      <c r="A42" s="17"/>
      <c r="B42" s="17"/>
      <c r="C42" s="17"/>
      <c r="D42" s="18"/>
      <c r="E42" s="28"/>
      <c r="F42" s="28"/>
    </row>
    <row r="43" spans="1:6" ht="14.45" customHeight="1" x14ac:dyDescent="0.25">
      <c r="A43" s="10">
        <v>2219</v>
      </c>
      <c r="B43" s="10"/>
      <c r="C43" s="13" t="s">
        <v>10</v>
      </c>
      <c r="D43" s="34">
        <v>604000</v>
      </c>
      <c r="E43" s="27">
        <v>5104050</v>
      </c>
      <c r="F43" s="27">
        <v>5768000</v>
      </c>
    </row>
    <row r="44" spans="1:6" ht="14.45" customHeight="1" x14ac:dyDescent="0.25">
      <c r="A44" s="17"/>
      <c r="C44"/>
    </row>
    <row r="45" spans="1:6" ht="14.45" customHeight="1" x14ac:dyDescent="0.25">
      <c r="A45" s="10">
        <v>2221</v>
      </c>
      <c r="B45" s="10"/>
      <c r="C45" s="13" t="s">
        <v>11</v>
      </c>
      <c r="D45" s="34">
        <v>82000</v>
      </c>
      <c r="E45" s="27">
        <v>82000</v>
      </c>
      <c r="F45" s="27">
        <v>82000</v>
      </c>
    </row>
    <row r="46" spans="1:6" ht="14.45" customHeight="1" x14ac:dyDescent="0.25">
      <c r="A46" s="17"/>
      <c r="C46"/>
    </row>
    <row r="47" spans="1:6" ht="14.45" customHeight="1" x14ac:dyDescent="0.25">
      <c r="A47" s="10">
        <v>2321</v>
      </c>
      <c r="B47" s="10"/>
      <c r="C47" s="13" t="s">
        <v>12</v>
      </c>
      <c r="D47" s="34">
        <v>0</v>
      </c>
      <c r="E47" s="27">
        <v>0</v>
      </c>
      <c r="F47" s="27">
        <v>0</v>
      </c>
    </row>
    <row r="48" spans="1:6" ht="14.45" customHeight="1" x14ac:dyDescent="0.25">
      <c r="C48"/>
    </row>
    <row r="49" spans="1:6" ht="14.45" customHeight="1" x14ac:dyDescent="0.25">
      <c r="A49" s="10">
        <v>3111</v>
      </c>
      <c r="B49" s="10"/>
      <c r="C49" s="13" t="s">
        <v>44</v>
      </c>
      <c r="D49" s="34">
        <v>2350000</v>
      </c>
      <c r="E49" s="27">
        <v>912000</v>
      </c>
      <c r="F49" s="27">
        <v>1082000</v>
      </c>
    </row>
    <row r="50" spans="1:6" ht="14.45" customHeight="1" x14ac:dyDescent="0.25">
      <c r="A50" s="17"/>
      <c r="C50"/>
    </row>
    <row r="51" spans="1:6" ht="14.45" customHeight="1" x14ac:dyDescent="0.25">
      <c r="A51" s="10">
        <v>3113</v>
      </c>
      <c r="B51" s="10"/>
      <c r="C51" s="13" t="s">
        <v>13</v>
      </c>
      <c r="D51" s="34">
        <v>5262158</v>
      </c>
      <c r="E51" s="27">
        <v>4760000</v>
      </c>
      <c r="F51" s="27">
        <v>4665000</v>
      </c>
    </row>
    <row r="52" spans="1:6" ht="14.45" customHeight="1" x14ac:dyDescent="0.25">
      <c r="A52" s="17"/>
      <c r="C52"/>
    </row>
    <row r="53" spans="1:6" ht="14.45" customHeight="1" x14ac:dyDescent="0.25">
      <c r="A53" s="10">
        <v>3314</v>
      </c>
      <c r="B53" s="10"/>
      <c r="C53" s="13" t="s">
        <v>14</v>
      </c>
      <c r="D53" s="34">
        <v>855248</v>
      </c>
      <c r="E53" s="27">
        <v>830000</v>
      </c>
      <c r="F53" s="27">
        <v>665000</v>
      </c>
    </row>
    <row r="54" spans="1:6" ht="14.45" customHeight="1" x14ac:dyDescent="0.25">
      <c r="A54" s="17"/>
      <c r="C54"/>
    </row>
    <row r="55" spans="1:6" ht="14.45" customHeight="1" x14ac:dyDescent="0.25">
      <c r="A55" s="10">
        <v>3319</v>
      </c>
      <c r="B55" s="10"/>
      <c r="C55" s="13" t="s">
        <v>15</v>
      </c>
      <c r="D55" s="34">
        <v>1315000</v>
      </c>
      <c r="E55" s="27">
        <v>950000</v>
      </c>
      <c r="F55" s="27">
        <v>2130000</v>
      </c>
    </row>
    <row r="56" spans="1:6" ht="14.45" customHeight="1" x14ac:dyDescent="0.25">
      <c r="A56" s="24"/>
      <c r="C56"/>
    </row>
    <row r="57" spans="1:6" ht="14.45" customHeight="1" x14ac:dyDescent="0.25">
      <c r="A57" s="10">
        <v>3330</v>
      </c>
      <c r="B57" s="10"/>
      <c r="C57" s="13" t="s">
        <v>31</v>
      </c>
      <c r="D57" s="34">
        <v>100000</v>
      </c>
      <c r="E57" s="27">
        <v>0</v>
      </c>
      <c r="F57" s="27">
        <v>0</v>
      </c>
    </row>
    <row r="58" spans="1:6" ht="14.45" customHeight="1" x14ac:dyDescent="0.25">
      <c r="A58" s="17"/>
      <c r="C58"/>
    </row>
    <row r="59" spans="1:6" ht="14.45" customHeight="1" x14ac:dyDescent="0.25">
      <c r="A59" s="10">
        <v>3419</v>
      </c>
      <c r="B59" s="10"/>
      <c r="C59" s="13" t="s">
        <v>16</v>
      </c>
      <c r="D59" s="34">
        <v>6192500</v>
      </c>
      <c r="E59" s="27">
        <v>940080</v>
      </c>
      <c r="F59" s="27">
        <v>1212000</v>
      </c>
    </row>
    <row r="60" spans="1:6" ht="14.45" customHeight="1" x14ac:dyDescent="0.25">
      <c r="A60" s="17"/>
      <c r="C60"/>
    </row>
    <row r="61" spans="1:6" ht="14.45" customHeight="1" x14ac:dyDescent="0.25">
      <c r="A61" s="11">
        <v>3421</v>
      </c>
      <c r="B61" s="10"/>
      <c r="C61" s="13" t="s">
        <v>30</v>
      </c>
      <c r="D61" s="34">
        <v>690000</v>
      </c>
      <c r="E61" s="27">
        <v>580000</v>
      </c>
      <c r="F61" s="27">
        <v>650000</v>
      </c>
    </row>
    <row r="62" spans="1:6" ht="14.45" customHeight="1" x14ac:dyDescent="0.25">
      <c r="A62" s="24"/>
      <c r="C62"/>
    </row>
    <row r="63" spans="1:6" ht="14.45" customHeight="1" x14ac:dyDescent="0.25">
      <c r="A63" s="11">
        <v>3612</v>
      </c>
      <c r="B63" s="10"/>
      <c r="C63" s="13" t="s">
        <v>47</v>
      </c>
      <c r="D63" s="34">
        <v>5300000</v>
      </c>
      <c r="E63" s="27">
        <v>6053000</v>
      </c>
      <c r="F63" s="27">
        <v>7038000</v>
      </c>
    </row>
    <row r="64" spans="1:6" ht="14.45" customHeight="1" x14ac:dyDescent="0.25">
      <c r="A64" s="24"/>
      <c r="C64"/>
    </row>
    <row r="65" spans="1:6" ht="14.45" customHeight="1" x14ac:dyDescent="0.25">
      <c r="A65" s="11">
        <v>3613</v>
      </c>
      <c r="B65" s="10"/>
      <c r="C65" s="13" t="s">
        <v>68</v>
      </c>
      <c r="D65" s="34">
        <v>220000</v>
      </c>
      <c r="E65" s="27">
        <v>191000</v>
      </c>
      <c r="F65" s="27">
        <v>253000</v>
      </c>
    </row>
    <row r="66" spans="1:6" ht="14.45" customHeight="1" x14ac:dyDescent="0.25">
      <c r="A66" s="17"/>
      <c r="C66"/>
    </row>
    <row r="67" spans="1:6" ht="14.45" customHeight="1" x14ac:dyDescent="0.25">
      <c r="A67" s="10">
        <v>3631</v>
      </c>
      <c r="B67" s="10"/>
      <c r="C67" s="13" t="s">
        <v>17</v>
      </c>
      <c r="D67" s="34">
        <v>1094000</v>
      </c>
      <c r="E67" s="27">
        <v>1694000</v>
      </c>
      <c r="F67" s="27">
        <v>1200000</v>
      </c>
    </row>
    <row r="68" spans="1:6" ht="14.45" customHeight="1" x14ac:dyDescent="0.25">
      <c r="A68" s="17"/>
      <c r="C68"/>
    </row>
    <row r="69" spans="1:6" ht="14.45" customHeight="1" x14ac:dyDescent="0.25">
      <c r="A69" s="10">
        <v>3632</v>
      </c>
      <c r="B69" s="10"/>
      <c r="C69" s="13" t="s">
        <v>5</v>
      </c>
      <c r="D69" s="34">
        <v>222000</v>
      </c>
      <c r="E69" s="27">
        <v>185000</v>
      </c>
      <c r="F69" s="27">
        <v>216000</v>
      </c>
    </row>
    <row r="70" spans="1:6" ht="14.45" customHeight="1" x14ac:dyDescent="0.25">
      <c r="C70"/>
    </row>
    <row r="71" spans="1:6" ht="14.45" customHeight="1" x14ac:dyDescent="0.25">
      <c r="A71" s="10">
        <v>3633</v>
      </c>
      <c r="B71" s="10"/>
      <c r="C71" s="13" t="s">
        <v>34</v>
      </c>
      <c r="D71" s="34">
        <v>0</v>
      </c>
      <c r="E71" s="27">
        <v>0</v>
      </c>
      <c r="F71" s="27">
        <v>350000</v>
      </c>
    </row>
    <row r="72" spans="1:6" ht="14.45" customHeight="1" x14ac:dyDescent="0.25">
      <c r="C72"/>
    </row>
    <row r="73" spans="1:6" ht="14.45" customHeight="1" x14ac:dyDescent="0.25">
      <c r="A73" s="10">
        <v>3635</v>
      </c>
      <c r="B73" s="10"/>
      <c r="C73" s="13" t="s">
        <v>35</v>
      </c>
      <c r="D73" s="34">
        <v>0</v>
      </c>
      <c r="E73" s="27">
        <v>0</v>
      </c>
      <c r="F73" s="27">
        <v>0</v>
      </c>
    </row>
    <row r="74" spans="1:6" ht="14.45" customHeight="1" x14ac:dyDescent="0.25">
      <c r="A74" s="17"/>
      <c r="C74"/>
    </row>
    <row r="75" spans="1:6" ht="14.45" customHeight="1" x14ac:dyDescent="0.25">
      <c r="A75" s="10">
        <v>3639</v>
      </c>
      <c r="B75" s="10"/>
      <c r="C75" s="13" t="s">
        <v>18</v>
      </c>
      <c r="D75" s="34">
        <v>8922260</v>
      </c>
      <c r="E75" s="27">
        <v>5950000</v>
      </c>
      <c r="F75" s="27">
        <v>5876000</v>
      </c>
    </row>
    <row r="76" spans="1:6" ht="14.45" customHeight="1" x14ac:dyDescent="0.25">
      <c r="A76" s="17"/>
      <c r="C76"/>
    </row>
    <row r="77" spans="1:6" ht="14.45" customHeight="1" x14ac:dyDescent="0.25">
      <c r="A77" s="16">
        <v>3715</v>
      </c>
      <c r="B77" s="10"/>
      <c r="C77" s="13" t="s">
        <v>76</v>
      </c>
      <c r="D77" s="38">
        <v>240000</v>
      </c>
      <c r="E77" s="27">
        <v>240000</v>
      </c>
      <c r="F77" s="27">
        <v>240000</v>
      </c>
    </row>
    <row r="78" spans="1:6" ht="14.45" customHeight="1" x14ac:dyDescent="0.25">
      <c r="A78" s="17"/>
      <c r="C78"/>
    </row>
    <row r="79" spans="1:6" ht="14.45" customHeight="1" x14ac:dyDescent="0.25">
      <c r="A79" s="10">
        <v>3722</v>
      </c>
      <c r="B79" s="10"/>
      <c r="C79" s="13" t="s">
        <v>19</v>
      </c>
      <c r="D79" s="34">
        <v>1900000</v>
      </c>
      <c r="E79" s="27">
        <v>1750000</v>
      </c>
      <c r="F79" s="27">
        <v>1800000</v>
      </c>
    </row>
    <row r="80" spans="1:6" ht="14.45" customHeight="1" x14ac:dyDescent="0.25">
      <c r="A80" s="17"/>
      <c r="C80"/>
    </row>
    <row r="81" spans="1:6" ht="14.45" customHeight="1" x14ac:dyDescent="0.25">
      <c r="A81" s="10">
        <v>3723</v>
      </c>
      <c r="B81" s="10"/>
      <c r="C81" s="13" t="s">
        <v>69</v>
      </c>
      <c r="D81" s="34">
        <v>650000</v>
      </c>
      <c r="E81" s="27">
        <v>650000</v>
      </c>
      <c r="F81" s="27">
        <v>650000</v>
      </c>
    </row>
    <row r="82" spans="1:6" ht="14.45" customHeight="1" x14ac:dyDescent="0.25">
      <c r="C82"/>
    </row>
    <row r="83" spans="1:6" ht="14.45" customHeight="1" x14ac:dyDescent="0.25">
      <c r="A83" s="10">
        <v>3726</v>
      </c>
      <c r="B83" s="10"/>
      <c r="C83" s="13" t="s">
        <v>70</v>
      </c>
      <c r="D83" s="34">
        <v>550000</v>
      </c>
      <c r="E83" s="27">
        <v>450000</v>
      </c>
      <c r="F83" s="27">
        <v>520000</v>
      </c>
    </row>
    <row r="84" spans="1:6" ht="14.45" customHeight="1" x14ac:dyDescent="0.25">
      <c r="A84" s="17"/>
      <c r="C84"/>
    </row>
    <row r="85" spans="1:6" ht="14.45" customHeight="1" x14ac:dyDescent="0.25">
      <c r="A85" s="10">
        <v>3729</v>
      </c>
      <c r="B85" s="10"/>
      <c r="C85" s="13" t="s">
        <v>71</v>
      </c>
      <c r="D85" s="34">
        <v>850000</v>
      </c>
      <c r="E85" s="27">
        <v>750000</v>
      </c>
      <c r="F85" s="27">
        <v>850000</v>
      </c>
    </row>
    <row r="86" spans="1:6" ht="14.45" customHeight="1" x14ac:dyDescent="0.25">
      <c r="A86" s="17"/>
      <c r="C86"/>
    </row>
    <row r="87" spans="1:6" ht="14.45" customHeight="1" x14ac:dyDescent="0.25">
      <c r="A87" s="10">
        <v>3745</v>
      </c>
      <c r="B87" s="10"/>
      <c r="C87" s="13" t="s">
        <v>22</v>
      </c>
      <c r="D87" s="34">
        <v>397939</v>
      </c>
      <c r="E87" s="27">
        <v>435000</v>
      </c>
      <c r="F87" s="27">
        <v>435000</v>
      </c>
    </row>
    <row r="88" spans="1:6" ht="14.45" customHeight="1" x14ac:dyDescent="0.25">
      <c r="A88" s="17"/>
      <c r="C88"/>
    </row>
    <row r="89" spans="1:6" ht="14.45" customHeight="1" x14ac:dyDescent="0.25">
      <c r="A89" s="10">
        <v>4319</v>
      </c>
      <c r="B89" s="10"/>
      <c r="C89" s="13" t="s">
        <v>75</v>
      </c>
      <c r="D89" s="34">
        <v>230000</v>
      </c>
      <c r="E89" s="27">
        <v>230000</v>
      </c>
      <c r="F89" s="27">
        <v>180000</v>
      </c>
    </row>
    <row r="90" spans="1:6" ht="14.45" customHeight="1" x14ac:dyDescent="0.25">
      <c r="A90" s="17"/>
      <c r="C90"/>
    </row>
    <row r="91" spans="1:6" ht="14.45" customHeight="1" x14ac:dyDescent="0.25">
      <c r="A91" s="10">
        <v>5279</v>
      </c>
      <c r="B91" s="10"/>
      <c r="C91" s="13" t="s">
        <v>24</v>
      </c>
      <c r="D91" s="34">
        <v>50000</v>
      </c>
      <c r="E91" s="27">
        <v>50000</v>
      </c>
      <c r="F91" s="27">
        <v>0</v>
      </c>
    </row>
    <row r="92" spans="1:6" ht="14.45" customHeight="1" x14ac:dyDescent="0.25">
      <c r="C92"/>
    </row>
    <row r="93" spans="1:6" ht="14.45" customHeight="1" x14ac:dyDescent="0.25">
      <c r="A93" s="10">
        <v>5512</v>
      </c>
      <c r="B93" s="10"/>
      <c r="C93" s="13" t="s">
        <v>25</v>
      </c>
      <c r="D93" s="34">
        <v>3365360</v>
      </c>
      <c r="E93" s="27">
        <v>8935000</v>
      </c>
      <c r="F93" s="27">
        <v>11809000</v>
      </c>
    </row>
    <row r="94" spans="1:6" ht="14.45" customHeight="1" x14ac:dyDescent="0.25">
      <c r="A94" s="17"/>
      <c r="C94"/>
    </row>
    <row r="95" spans="1:6" ht="14.45" customHeight="1" x14ac:dyDescent="0.25">
      <c r="A95" s="11">
        <v>6112</v>
      </c>
      <c r="B95" s="10"/>
      <c r="C95" s="13" t="s">
        <v>26</v>
      </c>
      <c r="D95" s="34">
        <v>3236755</v>
      </c>
      <c r="E95" s="27">
        <v>3018000</v>
      </c>
      <c r="F95" s="27">
        <v>3018000</v>
      </c>
    </row>
    <row r="96" spans="1:6" ht="14.45" customHeight="1" x14ac:dyDescent="0.25">
      <c r="C96"/>
    </row>
    <row r="97" spans="1:6" ht="14.45" customHeight="1" x14ac:dyDescent="0.25">
      <c r="A97" s="10">
        <v>6171</v>
      </c>
      <c r="B97" s="10"/>
      <c r="C97" s="13" t="s">
        <v>27</v>
      </c>
      <c r="D97" s="34">
        <v>7478080</v>
      </c>
      <c r="E97" s="27">
        <v>8495000</v>
      </c>
      <c r="F97" s="27">
        <v>10500000</v>
      </c>
    </row>
    <row r="98" spans="1:6" ht="14.45" customHeight="1" x14ac:dyDescent="0.25">
      <c r="A98" s="17"/>
      <c r="C98"/>
    </row>
    <row r="99" spans="1:6" ht="14.45" customHeight="1" x14ac:dyDescent="0.25">
      <c r="A99" s="10">
        <v>6310</v>
      </c>
      <c r="B99" s="10"/>
      <c r="C99" s="13" t="s">
        <v>28</v>
      </c>
      <c r="D99" s="34">
        <v>355000</v>
      </c>
      <c r="E99" s="27">
        <v>510000</v>
      </c>
      <c r="F99" s="27">
        <v>400000</v>
      </c>
    </row>
    <row r="100" spans="1:6" ht="14.45" customHeight="1" x14ac:dyDescent="0.25">
      <c r="C100"/>
    </row>
    <row r="101" spans="1:6" ht="14.45" customHeight="1" x14ac:dyDescent="0.25">
      <c r="A101" s="10">
        <v>6399</v>
      </c>
      <c r="B101" s="10"/>
      <c r="C101" s="13" t="s">
        <v>37</v>
      </c>
      <c r="D101" s="34">
        <v>1250000</v>
      </c>
      <c r="E101" s="27">
        <v>1500000</v>
      </c>
      <c r="F101" s="27">
        <v>2400000</v>
      </c>
    </row>
    <row r="102" spans="1:6" ht="14.45" customHeight="1" x14ac:dyDescent="0.25">
      <c r="A102" s="17"/>
      <c r="C102"/>
    </row>
    <row r="103" spans="1:6" ht="14.45" customHeight="1" x14ac:dyDescent="0.25">
      <c r="C103" s="37" t="s">
        <v>29</v>
      </c>
      <c r="D103" s="14">
        <f>SUM(D37:D101)</f>
        <v>55662300</v>
      </c>
      <c r="E103" s="45">
        <f>SUM(E37:E101)</f>
        <v>58794130</v>
      </c>
      <c r="F103" s="42">
        <f>SUM(F37:F101)</f>
        <v>67693000</v>
      </c>
    </row>
    <row r="104" spans="1:6" ht="14.45" customHeight="1" x14ac:dyDescent="0.25"/>
    <row r="105" spans="1:6" ht="14.45" customHeight="1" x14ac:dyDescent="0.25"/>
    <row r="106" spans="1:6" s="43" customFormat="1" ht="14.45" customHeight="1" x14ac:dyDescent="0.25">
      <c r="A106" s="56" t="s">
        <v>82</v>
      </c>
      <c r="B106" s="57"/>
      <c r="C106" s="57"/>
      <c r="D106" s="57"/>
      <c r="E106" s="57"/>
    </row>
    <row r="107" spans="1:6" ht="14.45" customHeight="1" x14ac:dyDescent="0.25">
      <c r="A107" s="6"/>
      <c r="B107"/>
      <c r="C107"/>
      <c r="D107"/>
      <c r="E107"/>
      <c r="F107"/>
    </row>
    <row r="108" spans="1:6" s="50" customFormat="1" ht="14.45" customHeight="1" x14ac:dyDescent="0.25">
      <c r="A108" s="49" t="s">
        <v>78</v>
      </c>
    </row>
    <row r="109" spans="1:6" s="54" customFormat="1" ht="14.45" customHeight="1" x14ac:dyDescent="0.25">
      <c r="A109" s="51" t="s">
        <v>64</v>
      </c>
    </row>
    <row r="110" spans="1:6" s="52" customFormat="1" ht="14.45" customHeight="1" x14ac:dyDescent="0.25">
      <c r="A110" s="51" t="s">
        <v>65</v>
      </c>
    </row>
    <row r="111" spans="1:6" s="52" customFormat="1" ht="14.45" customHeight="1" x14ac:dyDescent="0.25">
      <c r="A111" s="53"/>
    </row>
    <row r="112" spans="1:6" s="54" customFormat="1" ht="14.45" customHeight="1" x14ac:dyDescent="0.25">
      <c r="A112" s="51"/>
    </row>
    <row r="113" spans="1:6" ht="14.45" customHeight="1" x14ac:dyDescent="0.25">
      <c r="A113" s="32" t="s">
        <v>38</v>
      </c>
      <c r="B113"/>
      <c r="C113"/>
      <c r="D113"/>
      <c r="E113"/>
      <c r="F113"/>
    </row>
    <row r="114" spans="1:6" ht="14.45" customHeight="1" x14ac:dyDescent="0.25">
      <c r="A114" s="32" t="s">
        <v>39</v>
      </c>
      <c r="B114"/>
      <c r="C114"/>
      <c r="D114"/>
      <c r="E114"/>
      <c r="F114"/>
    </row>
    <row r="115" spans="1:6" ht="14.45" customHeight="1" x14ac:dyDescent="0.25">
      <c r="A115" s="6" t="s">
        <v>41</v>
      </c>
      <c r="B115"/>
      <c r="C115"/>
      <c r="D115"/>
      <c r="E115"/>
      <c r="F115"/>
    </row>
    <row r="116" spans="1:6" ht="14.45" customHeight="1" x14ac:dyDescent="0.25">
      <c r="A116" s="32" t="s">
        <v>40</v>
      </c>
      <c r="B116"/>
      <c r="C116"/>
      <c r="D116" s="8"/>
      <c r="E116"/>
      <c r="F116"/>
    </row>
    <row r="117" spans="1:6" ht="14.45" customHeight="1" x14ac:dyDescent="0.25">
      <c r="A117" s="32" t="s">
        <v>42</v>
      </c>
      <c r="B117"/>
      <c r="C117"/>
      <c r="D117"/>
      <c r="E117"/>
      <c r="F117"/>
    </row>
    <row r="118" spans="1:6" x14ac:dyDescent="0.25">
      <c r="A118" s="6"/>
      <c r="B118" t="s">
        <v>79</v>
      </c>
      <c r="C118" s="8"/>
      <c r="D118" t="s">
        <v>83</v>
      </c>
      <c r="E118"/>
      <c r="F118"/>
    </row>
    <row r="119" spans="1:6" x14ac:dyDescent="0.25">
      <c r="A119" s="6"/>
      <c r="B119"/>
      <c r="C119"/>
      <c r="D119" s="8"/>
      <c r="E119"/>
      <c r="F119"/>
    </row>
    <row r="120" spans="1:6" s="48" customFormat="1" x14ac:dyDescent="0.25">
      <c r="A120" s="55" t="s">
        <v>43</v>
      </c>
    </row>
    <row r="121" spans="1:6" x14ac:dyDescent="0.25">
      <c r="A121" s="6"/>
      <c r="B121"/>
      <c r="C121"/>
      <c r="D121"/>
      <c r="E121" s="8"/>
      <c r="F121"/>
    </row>
    <row r="122" spans="1:6" x14ac:dyDescent="0.25">
      <c r="A122" s="32" t="s">
        <v>72</v>
      </c>
      <c r="B122"/>
      <c r="C122"/>
      <c r="D122" s="8">
        <v>45642</v>
      </c>
      <c r="E122"/>
      <c r="F122"/>
    </row>
    <row r="123" spans="1:6" x14ac:dyDescent="0.25">
      <c r="A123" s="20" t="s">
        <v>46</v>
      </c>
      <c r="B123"/>
      <c r="C123"/>
      <c r="D123"/>
      <c r="E123"/>
      <c r="F123"/>
    </row>
  </sheetData>
  <mergeCells count="2">
    <mergeCell ref="A1:D1"/>
    <mergeCell ref="A33:D33"/>
  </mergeCells>
  <pageMargins left="0.7" right="0.7" top="0.75" bottom="0.75" header="0.3" footer="0.3"/>
  <pageSetup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workbookViewId="0">
      <selection sqref="A1:F65"/>
    </sheetView>
  </sheetViews>
  <sheetFormatPr defaultRowHeight="15" x14ac:dyDescent="0.25"/>
  <cols>
    <col min="1" max="2" width="8.85546875" style="1"/>
    <col min="3" max="3" width="38.28515625" customWidth="1"/>
    <col min="4" max="4" width="19" style="5" customWidth="1"/>
    <col min="5" max="6" width="19" style="25" customWidth="1"/>
  </cols>
  <sheetData>
    <row r="1" spans="1:6" s="43" customFormat="1" ht="24" customHeight="1" x14ac:dyDescent="0.25">
      <c r="A1" s="64" t="s">
        <v>60</v>
      </c>
      <c r="B1" s="65"/>
      <c r="C1" s="65"/>
      <c r="D1" s="66"/>
      <c r="E1" s="44"/>
      <c r="F1" s="44"/>
    </row>
    <row r="2" spans="1:6" x14ac:dyDescent="0.25">
      <c r="A2" s="19"/>
      <c r="B2" s="19"/>
      <c r="C2" s="20"/>
      <c r="D2" s="21"/>
    </row>
    <row r="3" spans="1:6" x14ac:dyDescent="0.25">
      <c r="A3" s="22" t="s">
        <v>0</v>
      </c>
      <c r="B3" s="22" t="s">
        <v>36</v>
      </c>
      <c r="C3" s="23" t="s">
        <v>1</v>
      </c>
      <c r="D3" s="40" t="s">
        <v>50</v>
      </c>
      <c r="E3" s="26" t="s">
        <v>48</v>
      </c>
      <c r="F3" s="26" t="s">
        <v>49</v>
      </c>
    </row>
    <row r="4" spans="1:6" x14ac:dyDescent="0.25">
      <c r="A4" s="19"/>
      <c r="B4" s="19"/>
      <c r="C4" s="20"/>
      <c r="D4" s="21"/>
    </row>
    <row r="5" spans="1:6" x14ac:dyDescent="0.25">
      <c r="A5" s="16">
        <v>1012</v>
      </c>
      <c r="B5" s="10"/>
      <c r="C5" s="15" t="s">
        <v>32</v>
      </c>
      <c r="D5" s="34">
        <v>200000</v>
      </c>
      <c r="E5" s="27">
        <v>80000</v>
      </c>
      <c r="F5" s="27">
        <v>55000</v>
      </c>
    </row>
    <row r="7" spans="1:6" x14ac:dyDescent="0.25">
      <c r="A7" s="11">
        <v>2212</v>
      </c>
      <c r="B7" s="11"/>
      <c r="C7" s="12" t="s">
        <v>9</v>
      </c>
      <c r="D7" s="39">
        <v>400000</v>
      </c>
      <c r="E7" s="27">
        <v>350000</v>
      </c>
      <c r="F7" s="27">
        <v>500000</v>
      </c>
    </row>
    <row r="8" spans="1:6" s="17" customFormat="1" x14ac:dyDescent="0.25">
      <c r="D8" s="18"/>
      <c r="E8" s="28"/>
      <c r="F8" s="28"/>
    </row>
    <row r="9" spans="1:6" x14ac:dyDescent="0.25">
      <c r="A9" s="10">
        <v>2219</v>
      </c>
      <c r="B9" s="10"/>
      <c r="C9" s="13" t="s">
        <v>10</v>
      </c>
      <c r="D9" s="34">
        <v>2580000</v>
      </c>
      <c r="E9" s="27">
        <v>3803408</v>
      </c>
      <c r="F9" s="27">
        <v>4800000</v>
      </c>
    </row>
    <row r="10" spans="1:6" x14ac:dyDescent="0.25">
      <c r="A10" s="17"/>
    </row>
    <row r="11" spans="1:6" x14ac:dyDescent="0.25">
      <c r="A11" s="10">
        <v>2221</v>
      </c>
      <c r="B11" s="10"/>
      <c r="C11" s="13" t="s">
        <v>11</v>
      </c>
      <c r="D11" s="34">
        <v>82000</v>
      </c>
      <c r="E11" s="27">
        <v>180000</v>
      </c>
      <c r="F11" s="27">
        <v>82000</v>
      </c>
    </row>
    <row r="12" spans="1:6" x14ac:dyDescent="0.25">
      <c r="A12" s="17"/>
    </row>
    <row r="13" spans="1:6" x14ac:dyDescent="0.25">
      <c r="A13" s="10">
        <v>2321</v>
      </c>
      <c r="B13" s="10"/>
      <c r="C13" s="13" t="s">
        <v>12</v>
      </c>
      <c r="D13" s="34">
        <v>25000</v>
      </c>
      <c r="E13" s="27">
        <v>50000</v>
      </c>
      <c r="F13" s="27">
        <v>0</v>
      </c>
    </row>
    <row r="15" spans="1:6" x14ac:dyDescent="0.25">
      <c r="A15" s="10">
        <v>3111</v>
      </c>
      <c r="B15" s="10"/>
      <c r="C15" s="13" t="s">
        <v>44</v>
      </c>
      <c r="D15" s="34">
        <v>637000</v>
      </c>
      <c r="E15" s="27">
        <v>697400</v>
      </c>
      <c r="F15" s="27">
        <v>850000</v>
      </c>
    </row>
    <row r="16" spans="1:6" x14ac:dyDescent="0.25">
      <c r="A16" s="17"/>
    </row>
    <row r="17" spans="1:6" x14ac:dyDescent="0.25">
      <c r="A17" s="10">
        <v>3113</v>
      </c>
      <c r="B17" s="10"/>
      <c r="C17" s="13" t="s">
        <v>13</v>
      </c>
      <c r="D17" s="34">
        <v>3263250</v>
      </c>
      <c r="E17" s="27">
        <v>2450092</v>
      </c>
      <c r="F17" s="27">
        <v>2910000</v>
      </c>
    </row>
    <row r="18" spans="1:6" x14ac:dyDescent="0.25">
      <c r="A18" s="17"/>
    </row>
    <row r="19" spans="1:6" x14ac:dyDescent="0.25">
      <c r="A19" s="10">
        <v>3314</v>
      </c>
      <c r="B19" s="10"/>
      <c r="C19" s="13" t="s">
        <v>14</v>
      </c>
      <c r="D19" s="34">
        <v>672000</v>
      </c>
      <c r="E19" s="27">
        <v>612000</v>
      </c>
      <c r="F19" s="27">
        <v>580000</v>
      </c>
    </row>
    <row r="20" spans="1:6" x14ac:dyDescent="0.25">
      <c r="A20" s="17"/>
    </row>
    <row r="21" spans="1:6" x14ac:dyDescent="0.25">
      <c r="A21" s="10">
        <v>3319</v>
      </c>
      <c r="B21" s="10"/>
      <c r="C21" s="13" t="s">
        <v>15</v>
      </c>
      <c r="D21" s="34">
        <v>732000</v>
      </c>
      <c r="E21" s="27">
        <v>757000</v>
      </c>
      <c r="F21" s="27">
        <v>750000</v>
      </c>
    </row>
    <row r="22" spans="1:6" x14ac:dyDescent="0.25">
      <c r="A22" s="24"/>
    </row>
    <row r="23" spans="1:6" x14ac:dyDescent="0.25">
      <c r="A23" s="10">
        <v>3330</v>
      </c>
      <c r="B23" s="10"/>
      <c r="C23" s="13" t="s">
        <v>31</v>
      </c>
      <c r="D23" s="34">
        <v>50000</v>
      </c>
      <c r="E23" s="27">
        <v>50000</v>
      </c>
      <c r="F23" s="27">
        <v>40000</v>
      </c>
    </row>
    <row r="24" spans="1:6" x14ac:dyDescent="0.25">
      <c r="A24" s="17"/>
    </row>
    <row r="25" spans="1:6" x14ac:dyDescent="0.25">
      <c r="A25" s="10">
        <v>3419</v>
      </c>
      <c r="B25" s="10"/>
      <c r="C25" s="13" t="s">
        <v>16</v>
      </c>
      <c r="D25" s="34">
        <v>545000</v>
      </c>
      <c r="E25" s="27">
        <v>515000</v>
      </c>
      <c r="F25" s="27">
        <v>435000</v>
      </c>
    </row>
    <row r="26" spans="1:6" x14ac:dyDescent="0.25">
      <c r="A26" s="17"/>
    </row>
    <row r="27" spans="1:6" x14ac:dyDescent="0.25">
      <c r="A27" s="11">
        <v>3421</v>
      </c>
      <c r="B27" s="10"/>
      <c r="C27" s="13" t="s">
        <v>30</v>
      </c>
      <c r="D27" s="34">
        <v>415000</v>
      </c>
      <c r="E27" s="27">
        <v>365000</v>
      </c>
      <c r="F27" s="27">
        <v>525000</v>
      </c>
    </row>
    <row r="28" spans="1:6" x14ac:dyDescent="0.25">
      <c r="A28" s="24"/>
    </row>
    <row r="29" spans="1:6" x14ac:dyDescent="0.25">
      <c r="A29" s="11">
        <v>3612</v>
      </c>
      <c r="B29" s="10"/>
      <c r="C29" s="13" t="s">
        <v>47</v>
      </c>
      <c r="D29" s="34">
        <v>6948500</v>
      </c>
      <c r="E29" s="27">
        <v>0</v>
      </c>
      <c r="F29" s="27">
        <v>944000</v>
      </c>
    </row>
    <row r="30" spans="1:6" x14ac:dyDescent="0.25">
      <c r="A30" s="17"/>
    </row>
    <row r="31" spans="1:6" x14ac:dyDescent="0.25">
      <c r="A31" s="10">
        <v>3631</v>
      </c>
      <c r="B31" s="10"/>
      <c r="C31" s="13" t="s">
        <v>17</v>
      </c>
      <c r="D31" s="34">
        <v>894000</v>
      </c>
      <c r="E31" s="27">
        <v>894000</v>
      </c>
      <c r="F31" s="27">
        <v>854000</v>
      </c>
    </row>
    <row r="32" spans="1:6" x14ac:dyDescent="0.25">
      <c r="A32" s="17"/>
    </row>
    <row r="33" spans="1:6" x14ac:dyDescent="0.25">
      <c r="A33" s="10">
        <v>3632</v>
      </c>
      <c r="B33" s="10"/>
      <c r="C33" s="13" t="s">
        <v>5</v>
      </c>
      <c r="D33" s="34">
        <v>98000</v>
      </c>
      <c r="E33" s="27">
        <v>78000</v>
      </c>
      <c r="F33" s="27">
        <v>64000</v>
      </c>
    </row>
    <row r="35" spans="1:6" x14ac:dyDescent="0.25">
      <c r="A35" s="10">
        <v>3633</v>
      </c>
      <c r="B35" s="10"/>
      <c r="C35" s="13" t="s">
        <v>34</v>
      </c>
      <c r="D35" s="34">
        <v>1078381</v>
      </c>
      <c r="E35" s="27">
        <v>0</v>
      </c>
      <c r="F35" s="27">
        <v>15182701</v>
      </c>
    </row>
    <row r="37" spans="1:6" x14ac:dyDescent="0.25">
      <c r="A37" s="10">
        <v>3635</v>
      </c>
      <c r="B37" s="10"/>
      <c r="C37" s="13" t="s">
        <v>35</v>
      </c>
      <c r="D37" s="34">
        <v>390000</v>
      </c>
      <c r="E37" s="27">
        <v>400000</v>
      </c>
      <c r="F37" s="27">
        <v>111320</v>
      </c>
    </row>
    <row r="38" spans="1:6" x14ac:dyDescent="0.25">
      <c r="A38" s="17"/>
    </row>
    <row r="39" spans="1:6" x14ac:dyDescent="0.25">
      <c r="A39" s="10">
        <v>3639</v>
      </c>
      <c r="B39" s="10"/>
      <c r="C39" s="13" t="s">
        <v>18</v>
      </c>
      <c r="D39" s="34">
        <v>4410100</v>
      </c>
      <c r="E39" s="27">
        <v>3157000</v>
      </c>
      <c r="F39" s="27">
        <v>4500000</v>
      </c>
    </row>
    <row r="40" spans="1:6" x14ac:dyDescent="0.25">
      <c r="A40" s="17"/>
    </row>
    <row r="41" spans="1:6" x14ac:dyDescent="0.25">
      <c r="A41" s="16">
        <v>3715</v>
      </c>
      <c r="B41" s="10"/>
      <c r="C41" s="13" t="s">
        <v>33</v>
      </c>
      <c r="D41" s="38">
        <v>300000</v>
      </c>
      <c r="E41" s="27">
        <v>210000</v>
      </c>
      <c r="F41" s="27">
        <v>180000</v>
      </c>
    </row>
    <row r="42" spans="1:6" x14ac:dyDescent="0.25">
      <c r="A42" s="17"/>
    </row>
    <row r="43" spans="1:6" x14ac:dyDescent="0.25">
      <c r="A43" s="10">
        <v>3722</v>
      </c>
      <c r="B43" s="10"/>
      <c r="C43" s="13" t="s">
        <v>19</v>
      </c>
      <c r="D43" s="34">
        <v>1600000</v>
      </c>
      <c r="E43" s="27">
        <v>1450000</v>
      </c>
      <c r="F43" s="27">
        <v>1720000</v>
      </c>
    </row>
    <row r="44" spans="1:6" x14ac:dyDescent="0.25">
      <c r="A44" s="17"/>
    </row>
    <row r="45" spans="1:6" x14ac:dyDescent="0.25">
      <c r="A45" s="10">
        <v>3725</v>
      </c>
      <c r="B45" s="10"/>
      <c r="C45" s="13" t="s">
        <v>20</v>
      </c>
      <c r="D45" s="34">
        <v>500000</v>
      </c>
      <c r="E45" s="27">
        <v>550000</v>
      </c>
      <c r="F45" s="27">
        <v>550000</v>
      </c>
    </row>
    <row r="46" spans="1:6" x14ac:dyDescent="0.25">
      <c r="A46" s="17"/>
    </row>
    <row r="47" spans="1:6" x14ac:dyDescent="0.25">
      <c r="A47" s="10">
        <v>3729</v>
      </c>
      <c r="B47" s="10"/>
      <c r="C47" s="13" t="s">
        <v>21</v>
      </c>
      <c r="D47" s="34">
        <v>1094000</v>
      </c>
      <c r="E47" s="27">
        <v>1204000</v>
      </c>
      <c r="F47" s="27">
        <v>950000</v>
      </c>
    </row>
    <row r="48" spans="1:6" x14ac:dyDescent="0.25">
      <c r="A48" s="17"/>
    </row>
    <row r="49" spans="1:6" x14ac:dyDescent="0.25">
      <c r="A49" s="10">
        <v>3745</v>
      </c>
      <c r="B49" s="10"/>
      <c r="C49" s="13" t="s">
        <v>22</v>
      </c>
      <c r="D49" s="34">
        <v>330000</v>
      </c>
      <c r="E49" s="27">
        <v>480000</v>
      </c>
      <c r="F49" s="27">
        <v>746000</v>
      </c>
    </row>
    <row r="50" spans="1:6" x14ac:dyDescent="0.25">
      <c r="A50" s="17"/>
    </row>
    <row r="51" spans="1:6" x14ac:dyDescent="0.25">
      <c r="A51" s="10">
        <v>4319</v>
      </c>
      <c r="B51" s="10"/>
      <c r="C51" s="13" t="s">
        <v>23</v>
      </c>
      <c r="D51" s="34">
        <v>180000</v>
      </c>
      <c r="E51" s="27">
        <v>180000</v>
      </c>
      <c r="F51" s="27">
        <v>170000</v>
      </c>
    </row>
    <row r="52" spans="1:6" x14ac:dyDescent="0.25">
      <c r="A52" s="17"/>
    </row>
    <row r="53" spans="1:6" x14ac:dyDescent="0.25">
      <c r="A53" s="10">
        <v>5279</v>
      </c>
      <c r="B53" s="10"/>
      <c r="C53" s="13" t="s">
        <v>24</v>
      </c>
      <c r="D53" s="34">
        <v>40000</v>
      </c>
      <c r="E53" s="27">
        <v>40000</v>
      </c>
      <c r="F53" s="27">
        <v>0</v>
      </c>
    </row>
    <row r="55" spans="1:6" x14ac:dyDescent="0.25">
      <c r="A55" s="10">
        <v>5512</v>
      </c>
      <c r="B55" s="10"/>
      <c r="C55" s="13" t="s">
        <v>25</v>
      </c>
      <c r="D55" s="34">
        <v>235000</v>
      </c>
      <c r="E55" s="27">
        <v>663000</v>
      </c>
      <c r="F55" s="27">
        <v>760000</v>
      </c>
    </row>
    <row r="56" spans="1:6" x14ac:dyDescent="0.25">
      <c r="A56" s="17"/>
    </row>
    <row r="57" spans="1:6" x14ac:dyDescent="0.25">
      <c r="A57" s="11">
        <v>6112</v>
      </c>
      <c r="B57" s="10"/>
      <c r="C57" s="13" t="s">
        <v>26</v>
      </c>
      <c r="D57" s="34">
        <v>2680000</v>
      </c>
      <c r="E57" s="27">
        <v>2490500</v>
      </c>
      <c r="F57" s="27">
        <v>2490500</v>
      </c>
    </row>
    <row r="59" spans="1:6" x14ac:dyDescent="0.25">
      <c r="A59" s="10">
        <v>6171</v>
      </c>
      <c r="B59" s="10"/>
      <c r="C59" s="13" t="s">
        <v>27</v>
      </c>
      <c r="D59" s="34">
        <v>6465000</v>
      </c>
      <c r="E59" s="27">
        <v>6299800</v>
      </c>
      <c r="F59" s="27">
        <v>6250000</v>
      </c>
    </row>
    <row r="60" spans="1:6" x14ac:dyDescent="0.25">
      <c r="A60" s="17"/>
    </row>
    <row r="61" spans="1:6" x14ac:dyDescent="0.25">
      <c r="A61" s="10">
        <v>6310</v>
      </c>
      <c r="B61" s="10"/>
      <c r="C61" s="13" t="s">
        <v>28</v>
      </c>
      <c r="D61" s="34">
        <v>155000</v>
      </c>
      <c r="E61" s="27">
        <v>245000</v>
      </c>
      <c r="F61" s="27">
        <v>150000</v>
      </c>
    </row>
    <row r="63" spans="1:6" x14ac:dyDescent="0.25">
      <c r="A63" s="10">
        <v>6399</v>
      </c>
      <c r="B63" s="10"/>
      <c r="C63" s="13" t="s">
        <v>37</v>
      </c>
      <c r="D63" s="34">
        <v>4023880</v>
      </c>
      <c r="E63" s="27">
        <v>750000</v>
      </c>
      <c r="F63" s="27">
        <v>2800000</v>
      </c>
    </row>
    <row r="64" spans="1:6" x14ac:dyDescent="0.25">
      <c r="A64" s="17"/>
    </row>
    <row r="65" spans="1:6" x14ac:dyDescent="0.25">
      <c r="C65" s="37" t="s">
        <v>29</v>
      </c>
      <c r="D65" s="14">
        <f>SUM(D5:D7:D9:D11:D13:D15:D17:D19:D21:D23:D25:D27:D29:D31:D33:D35:D37:D39:D41:D43:D45:D47:D49:D51:D53:D55:D57:D59:D61:D63)</f>
        <v>41023111</v>
      </c>
      <c r="E65" s="45">
        <f>SUM(E63+E61+E59+E57+E55+E53+E51+E49+E47+E45+E43+E41+E39+E37+E35+E33+E31+E29+E27+E25+E23+E21+E19+E17+E15+E13+E11+E9+E7+E5)</f>
        <v>29001200</v>
      </c>
      <c r="F65" s="42">
        <f>SUM(F63+F61+F59+F57+F55+F53+F51+F49+F47+F45+F43+F41+F39+F37+F35+F33+F31+F29+F27+F25+F23+F21+F19+F17+F15+F13+F11+F9+F7+F5)</f>
        <v>49949521</v>
      </c>
    </row>
    <row r="67" spans="1:6" x14ac:dyDescent="0.25">
      <c r="A67" s="17"/>
    </row>
  </sheetData>
  <mergeCells count="1">
    <mergeCell ref="A1:D1"/>
  </mergeCells>
  <pageMargins left="0.7" right="0.7" top="0.78740157499999996" bottom="0.78740157499999996" header="0.3" footer="0.3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E26"/>
  <sheetViews>
    <sheetView zoomScaleNormal="100" workbookViewId="0">
      <selection activeCell="A3" sqref="A3:K26"/>
    </sheetView>
  </sheetViews>
  <sheetFormatPr defaultRowHeight="15" x14ac:dyDescent="0.25"/>
  <cols>
    <col min="4" max="5" width="10.140625" bestFit="1" customWidth="1"/>
  </cols>
  <sheetData>
    <row r="3" spans="1:1" ht="21" x14ac:dyDescent="0.25">
      <c r="A3" s="47" t="s">
        <v>61</v>
      </c>
    </row>
    <row r="4" spans="1:1" x14ac:dyDescent="0.25">
      <c r="A4" s="6"/>
    </row>
    <row r="5" spans="1:1" ht="15" customHeight="1" x14ac:dyDescent="0.25">
      <c r="A5" s="29" t="s">
        <v>51</v>
      </c>
    </row>
    <row r="6" spans="1:1" x14ac:dyDescent="0.25">
      <c r="A6" s="6"/>
    </row>
    <row r="7" spans="1:1" ht="15.75" x14ac:dyDescent="0.25">
      <c r="A7" s="30" t="s">
        <v>45</v>
      </c>
    </row>
    <row r="8" spans="1:1" ht="15.75" x14ac:dyDescent="0.25">
      <c r="A8" s="29" t="s">
        <v>52</v>
      </c>
    </row>
    <row r="9" spans="1:1" ht="15.75" x14ac:dyDescent="0.25">
      <c r="A9" s="29"/>
    </row>
    <row r="10" spans="1:1" ht="15.75" x14ac:dyDescent="0.25">
      <c r="A10" s="29" t="s">
        <v>53</v>
      </c>
    </row>
    <row r="11" spans="1:1" ht="15.75" x14ac:dyDescent="0.25">
      <c r="A11" s="29" t="s">
        <v>56</v>
      </c>
    </row>
    <row r="12" spans="1:1" ht="15.75" x14ac:dyDescent="0.25">
      <c r="A12" s="7"/>
    </row>
    <row r="13" spans="1:1" ht="15.75" x14ac:dyDescent="0.25">
      <c r="A13" s="30" t="s">
        <v>54</v>
      </c>
    </row>
    <row r="14" spans="1:1" x14ac:dyDescent="0.25">
      <c r="A14" s="31" t="s">
        <v>55</v>
      </c>
    </row>
    <row r="15" spans="1:1" ht="15.75" x14ac:dyDescent="0.25">
      <c r="A15" s="29" t="s">
        <v>57</v>
      </c>
    </row>
    <row r="16" spans="1:1" x14ac:dyDescent="0.25">
      <c r="A16" s="32" t="s">
        <v>38</v>
      </c>
    </row>
    <row r="17" spans="1:5" x14ac:dyDescent="0.25">
      <c r="A17" s="32" t="s">
        <v>39</v>
      </c>
    </row>
    <row r="18" spans="1:5" x14ac:dyDescent="0.25">
      <c r="A18" s="6" t="s">
        <v>41</v>
      </c>
    </row>
    <row r="19" spans="1:5" x14ac:dyDescent="0.25">
      <c r="A19" s="6"/>
    </row>
    <row r="20" spans="1:5" x14ac:dyDescent="0.25">
      <c r="A20" s="32" t="s">
        <v>40</v>
      </c>
      <c r="D20" s="8"/>
    </row>
    <row r="21" spans="1:5" x14ac:dyDescent="0.25">
      <c r="A21" s="32" t="s">
        <v>42</v>
      </c>
    </row>
    <row r="22" spans="1:5" x14ac:dyDescent="0.25">
      <c r="A22" s="6"/>
      <c r="D22" s="8"/>
    </row>
    <row r="23" spans="1:5" x14ac:dyDescent="0.25">
      <c r="A23" s="33" t="s">
        <v>43</v>
      </c>
    </row>
    <row r="24" spans="1:5" x14ac:dyDescent="0.25">
      <c r="A24" s="6"/>
      <c r="E24" s="8"/>
    </row>
    <row r="25" spans="1:5" x14ac:dyDescent="0.25">
      <c r="A25" s="32" t="s">
        <v>58</v>
      </c>
    </row>
    <row r="26" spans="1:5" x14ac:dyDescent="0.25">
      <c r="A26" s="20" t="s">
        <v>46</v>
      </c>
    </row>
  </sheetData>
  <pageMargins left="0.7" right="0.7" top="0.78740157499999996" bottom="0.78740157499999996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</vt:lpstr>
      <vt:lpstr>výdaje </vt:lpstr>
      <vt:lpstr>financování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Martin Maleček</cp:lastModifiedBy>
  <cp:lastPrinted>2024-12-18T13:13:31Z</cp:lastPrinted>
  <dcterms:created xsi:type="dcterms:W3CDTF">2015-01-18T16:00:20Z</dcterms:created>
  <dcterms:modified xsi:type="dcterms:W3CDTF">2024-12-18T13:13:38Z</dcterms:modified>
</cp:coreProperties>
</file>